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<sst xmlns="http://schemas.openxmlformats.org/spreadsheetml/2006/main" count="26" uniqueCount="25">
  <si>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no</t>
  </si>
  <si>
    <t>ホームページ制作基本</t>
  </si>
  <si>
    <t>品名</t>
  </si>
  <si>
    <t>価格</t>
  </si>
  <si>
    <t>行修正</t>
  </si>
  <si>
    <t>写真1枚</t>
  </si>
  <si>
    <t>数量</t>
  </si>
  <si>
    <t>単価</t>
  </si>
  <si>
    <t>サブ</t>
  </si>
  <si>
    <t>写真</t>
  </si>
  <si>
    <t>修正</t>
  </si>
  <si>
    <t>色付け</t>
  </si>
  <si>
    <t>一色</t>
  </si>
  <si>
    <t>リンク</t>
  </si>
  <si>
    <t>見積金額</t>
  </si>
  <si>
    <t>お見積り書</t>
  </si>
  <si>
    <t>中志津</t>
  </si>
  <si>
    <t>村上</t>
  </si>
  <si>
    <t>代表</t>
  </si>
  <si>
    <t>お客様名</t>
  </si>
  <si>
    <t>フェックス</t>
  </si>
  <si>
    <t>有限会社</t>
  </si>
  <si>
    <t>ドリームホーム</t>
  </si>
  <si>
    <t>合計</t>
  </si>
  <si>
    <t>月額保守料は3000円です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</si>
</sst>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M18"/>
  <sheetViews>
    <sheetView tabSelected="1" zoomScalePageLayoutView="0" workbookViewId="0" topLeftCell="A1">
      <selection activeCell="E19" sqref="E19"/>
    </sheetView>
  </sheetViews>
  <sheetFormatPr defaultColWidth="9.00390625" defaultRowHeight="13.5"/>
  <sheetData>
    <row r="1" ht="13.5">
      <c r="E1" t="s">
        <v>15</v>
      </c>
    </row>
    <row r="2" spans="3:4" ht="14.25" thickBot="1">
      <c r="C2" s="5" t="s">
        <v>19</v>
      </c>
      <c r="D2" s="5"/>
    </row>
    <row r="3" spans="4:7" ht="15" thickBot="1" thickTop="1">
      <c r="D3" s="4" t="s">
        <v>14</v>
      </c>
      <c r="E3" s="4">
        <f>H16</f>
        <v>134700</v>
      </c>
      <c r="G3" t="s">
        <v>22</v>
      </c>
    </row>
    <row r="4" spans="4:7" ht="14.25" thickTop="1">
      <c r="D4" s="1"/>
      <c r="E4" s="1"/>
      <c r="F4" t="s">
        <v>21</v>
      </c>
      <c r="G4" s="1" t="s">
        <v>20</v>
      </c>
    </row>
    <row r="5" spans="4:7" ht="13.5">
      <c r="D5" s="1"/>
      <c r="E5" s="1"/>
      <c r="G5" t="s">
        <v>16</v>
      </c>
    </row>
    <row r="6" spans="6:9" ht="13.5">
      <c r="F6" t="s">
        <v>18</v>
      </c>
      <c r="G6" t="s">
        <v>17</v>
      </c>
      <c r="I6" t="s">
        <v>0</v>
      </c>
    </row>
    <row r="7" spans="9:12" ht="13.5">
      <c r="I7">
        <v>1</v>
      </c>
      <c r="J7" t="s">
        <v>1</v>
      </c>
      <c r="L7">
        <v>30000</v>
      </c>
    </row>
    <row r="8" spans="4:12" ht="13.5">
      <c r="D8" s="2" t="s">
        <v>0</v>
      </c>
      <c r="E8" s="2" t="s">
        <v>2</v>
      </c>
      <c r="F8" s="2" t="s">
        <v>3</v>
      </c>
      <c r="G8" s="2" t="s">
        <v>6</v>
      </c>
      <c r="H8" s="2" t="s">
        <v>7</v>
      </c>
      <c r="I8">
        <v>2</v>
      </c>
      <c r="J8" t="s">
        <v>8</v>
      </c>
      <c r="L8">
        <v>10000</v>
      </c>
    </row>
    <row r="9" spans="4:12" ht="13.5">
      <c r="D9" s="2">
        <v>1</v>
      </c>
      <c r="E9" s="2" t="str">
        <f aca="true" t="shared" si="0" ref="E9:E14">VLOOKUP(D9,$I$7:$L$17,2,FALSE)</f>
        <v>ホームページ制作基本</v>
      </c>
      <c r="F9" s="2">
        <f aca="true" t="shared" si="1" ref="F9:F14">VLOOKUP(D9,$I$7:$L$17,4,FALSE)</f>
        <v>30000</v>
      </c>
      <c r="G9" s="2">
        <v>2</v>
      </c>
      <c r="H9" s="2">
        <f aca="true" t="shared" si="2" ref="H9:H14">F9*G9</f>
        <v>60000</v>
      </c>
      <c r="I9">
        <v>3</v>
      </c>
      <c r="J9" t="s">
        <v>9</v>
      </c>
      <c r="K9" t="s">
        <v>5</v>
      </c>
      <c r="L9">
        <v>300</v>
      </c>
    </row>
    <row r="10" spans="4:12" ht="13.5">
      <c r="D10" s="2">
        <v>2</v>
      </c>
      <c r="E10" s="2" t="str">
        <f t="shared" si="0"/>
        <v>サブ</v>
      </c>
      <c r="F10" s="2">
        <f t="shared" si="1"/>
        <v>10000</v>
      </c>
      <c r="G10" s="2">
        <v>3</v>
      </c>
      <c r="H10" s="2">
        <f t="shared" si="2"/>
        <v>30000</v>
      </c>
      <c r="I10">
        <v>4</v>
      </c>
      <c r="J10" t="s">
        <v>10</v>
      </c>
      <c r="K10" t="s">
        <v>4</v>
      </c>
      <c r="L10">
        <v>500</v>
      </c>
    </row>
    <row r="11" spans="4:13" ht="13.5">
      <c r="D11" s="2">
        <v>3</v>
      </c>
      <c r="E11" s="2" t="str">
        <f t="shared" si="0"/>
        <v>写真</v>
      </c>
      <c r="F11" s="2">
        <f t="shared" si="1"/>
        <v>300</v>
      </c>
      <c r="G11" s="2">
        <v>4</v>
      </c>
      <c r="H11" s="2">
        <f t="shared" si="2"/>
        <v>1200</v>
      </c>
      <c r="I11">
        <v>5</v>
      </c>
      <c r="J11" t="s">
        <v>11</v>
      </c>
      <c r="L11">
        <v>1000</v>
      </c>
      <c r="M11" t="s">
        <v>12</v>
      </c>
    </row>
    <row r="12" spans="4:12" ht="13.5">
      <c r="D12" s="2">
        <v>4</v>
      </c>
      <c r="E12" s="2" t="str">
        <f t="shared" si="0"/>
        <v>修正</v>
      </c>
      <c r="F12" s="2">
        <f t="shared" si="1"/>
        <v>500</v>
      </c>
      <c r="G12" s="2">
        <v>5</v>
      </c>
      <c r="H12" s="2">
        <f t="shared" si="2"/>
        <v>2500</v>
      </c>
      <c r="I12">
        <v>6</v>
      </c>
      <c r="J12" t="s">
        <v>13</v>
      </c>
      <c r="L12">
        <v>5000</v>
      </c>
    </row>
    <row r="13" spans="4:9" ht="13.5">
      <c r="D13" s="2">
        <v>5</v>
      </c>
      <c r="E13" s="2" t="str">
        <f t="shared" si="0"/>
        <v>色付け</v>
      </c>
      <c r="F13" s="2">
        <f t="shared" si="1"/>
        <v>1000</v>
      </c>
      <c r="G13" s="2">
        <v>6</v>
      </c>
      <c r="H13" s="2">
        <f t="shared" si="2"/>
        <v>6000</v>
      </c>
      <c r="I13">
        <v>7</v>
      </c>
    </row>
    <row r="14" spans="4:9" ht="13.5">
      <c r="D14" s="2">
        <v>6</v>
      </c>
      <c r="E14" s="2" t="str">
        <f t="shared" si="0"/>
        <v>リンク</v>
      </c>
      <c r="F14" s="2">
        <f t="shared" si="1"/>
        <v>5000</v>
      </c>
      <c r="G14" s="2">
        <v>7</v>
      </c>
      <c r="H14" s="2">
        <f t="shared" si="2"/>
        <v>35000</v>
      </c>
      <c r="I14">
        <v>8</v>
      </c>
    </row>
    <row r="15" ht="14.25" thickBot="1">
      <c r="I15">
        <v>9</v>
      </c>
    </row>
    <row r="16" spans="7:9" ht="15" thickBot="1" thickTop="1">
      <c r="G16" t="s">
        <v>23</v>
      </c>
      <c r="H16" s="3">
        <f>SUM(H9:H15)</f>
        <v>134700</v>
      </c>
      <c r="I16">
        <v>10</v>
      </c>
    </row>
    <row r="17" ht="14.25" thickTop="1">
      <c r="I17">
        <v>11</v>
      </c>
    </row>
    <row r="18" spans="5:9" ht="13.5">
      <c r="E18" t="s">
        <v>24</v>
      </c>
      <c r="I18">
        <v>12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</dc:creator>
  <cp:keywords/>
  <dc:description/>
  <cp:lastModifiedBy>km</cp:lastModifiedBy>
  <cp:lastPrinted>2009-07-09T11:56:11Z</cp:lastPrinted>
  <dcterms:created xsi:type="dcterms:W3CDTF">2009-07-09T10:11:28Z</dcterms:created>
  <dcterms:modified xsi:type="dcterms:W3CDTF">2009-07-16T10:37:54Z</dcterms:modified>
  <cp:category/>
  <cp:version/>
  <cp:contentType/>
  <cp:contentStatus/>
</cp:coreProperties>
</file>